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7" i="14"/>
  <c r="C17" i="14"/>
  <c r="B17" i="14"/>
  <c r="D13" i="14"/>
  <c r="D25" i="14" s="1"/>
  <c r="C13" i="14"/>
  <c r="C25" i="14" s="1"/>
  <c r="B13" i="14"/>
  <c r="B25" i="14" s="1"/>
</calcChain>
</file>

<file path=xl/sharedStrings.xml><?xml version="1.0" encoding="utf-8"?>
<sst xmlns="http://schemas.openxmlformats.org/spreadsheetml/2006/main" count="435" uniqueCount="372">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</sst>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2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  <xf numFmtId="164" fontId="14" fillId="4" borderId="6" xfId="2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E19" sqref="E19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20" t="s">
        <v>0</v>
      </c>
      <c r="B1" s="120"/>
      <c r="C1" s="121"/>
      <c r="D1" s="121"/>
    </row>
    <row r="2" spans="1:4" ht="21.75" customHeight="1" x14ac:dyDescent="0.25">
      <c r="A2" s="122" t="s">
        <v>1</v>
      </c>
      <c r="B2" s="122"/>
      <c r="C2" s="123"/>
      <c r="D2" s="123"/>
    </row>
    <row r="3" spans="1:4" ht="21.75" customHeight="1" x14ac:dyDescent="0.25">
      <c r="A3" s="122" t="s">
        <v>2</v>
      </c>
      <c r="B3" s="122"/>
      <c r="C3" s="123"/>
      <c r="D3" s="123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2" t="s">
        <v>4</v>
      </c>
      <c r="B5" s="124"/>
      <c r="C5" s="4" t="s">
        <v>5</v>
      </c>
      <c r="D5" s="5" t="s">
        <v>6</v>
      </c>
    </row>
    <row r="6" spans="1:4" ht="15" x14ac:dyDescent="0.2">
      <c r="A6" s="114">
        <v>1</v>
      </c>
      <c r="B6" s="125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39178.923139999992</v>
      </c>
      <c r="D7" s="9">
        <v>11062.375690000003</v>
      </c>
    </row>
    <row r="8" spans="1:4" x14ac:dyDescent="0.2">
      <c r="A8" s="7" t="s">
        <v>9</v>
      </c>
      <c r="B8" s="8" t="s">
        <v>10</v>
      </c>
      <c r="C8" s="9">
        <v>28116.547449999987</v>
      </c>
      <c r="D8" s="9">
        <v>0</v>
      </c>
    </row>
    <row r="9" spans="1:4" x14ac:dyDescent="0.2">
      <c r="A9" s="7" t="s">
        <v>11</v>
      </c>
      <c r="B9" s="8" t="s">
        <v>12</v>
      </c>
      <c r="C9" s="9">
        <v>11062.375690000003</v>
      </c>
      <c r="D9" s="9">
        <v>11062.375690000003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24978.153290000009</v>
      </c>
      <c r="D12" s="9">
        <v>5182.6810500000001</v>
      </c>
    </row>
    <row r="13" spans="1:4" x14ac:dyDescent="0.2">
      <c r="A13" s="7" t="s">
        <v>19</v>
      </c>
      <c r="B13" s="8" t="s">
        <v>20</v>
      </c>
      <c r="C13" s="9">
        <v>9923.2936215000082</v>
      </c>
      <c r="D13" s="9">
        <v>116.08104999999978</v>
      </c>
    </row>
    <row r="14" spans="1:4" x14ac:dyDescent="0.2">
      <c r="A14" s="7" t="s">
        <v>21</v>
      </c>
      <c r="B14" s="8" t="s">
        <v>22</v>
      </c>
      <c r="C14" s="9">
        <v>15054.859668500001</v>
      </c>
      <c r="D14" s="9">
        <v>5066.6000000000004</v>
      </c>
    </row>
    <row r="15" spans="1:4" x14ac:dyDescent="0.2">
      <c r="A15" s="7" t="s">
        <v>23</v>
      </c>
      <c r="B15" s="8" t="s">
        <v>24</v>
      </c>
      <c r="C15" s="9">
        <v>15693.983119999999</v>
      </c>
      <c r="D15" s="9">
        <v>15693.983119999999</v>
      </c>
    </row>
    <row r="16" spans="1:4" x14ac:dyDescent="0.2">
      <c r="A16" s="7" t="s">
        <v>25</v>
      </c>
      <c r="B16" s="8" t="s">
        <v>26</v>
      </c>
      <c r="C16" s="9">
        <v>724.91784000000007</v>
      </c>
      <c r="D16" s="9">
        <v>724.91784000000007</v>
      </c>
    </row>
    <row r="17" spans="1:4" x14ac:dyDescent="0.2">
      <c r="A17" s="7" t="s">
        <v>27</v>
      </c>
      <c r="B17" s="8" t="s">
        <v>28</v>
      </c>
      <c r="C17" s="9">
        <v>8936.073699999999</v>
      </c>
      <c r="D17" s="9">
        <v>8936.073699999999</v>
      </c>
    </row>
    <row r="18" spans="1:4" x14ac:dyDescent="0.2">
      <c r="A18" s="7" t="s">
        <v>29</v>
      </c>
      <c r="B18" s="8" t="s">
        <v>30</v>
      </c>
      <c r="C18" s="9">
        <v>6032.9915799999999</v>
      </c>
      <c r="D18" s="9">
        <v>6032.9915799999999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10990.844999999999</v>
      </c>
      <c r="D23" s="9">
        <v>10990.844999999999</v>
      </c>
    </row>
    <row r="24" spans="1:4" x14ac:dyDescent="0.2">
      <c r="A24" s="10" t="s">
        <v>40</v>
      </c>
      <c r="B24" s="11" t="s">
        <v>41</v>
      </c>
      <c r="C24" s="9">
        <v>10990.844999999999</v>
      </c>
      <c r="D24" s="9">
        <v>10990.844999999999</v>
      </c>
    </row>
    <row r="25" spans="1:4" x14ac:dyDescent="0.2">
      <c r="A25" s="7" t="s">
        <v>25</v>
      </c>
      <c r="B25" s="11" t="s">
        <v>42</v>
      </c>
      <c r="C25" s="9">
        <v>5499.3449999999993</v>
      </c>
      <c r="D25" s="9">
        <v>5499.3449999999993</v>
      </c>
    </row>
    <row r="26" spans="1:4" x14ac:dyDescent="0.2">
      <c r="A26" s="7" t="s">
        <v>43</v>
      </c>
      <c r="B26" s="11" t="s">
        <v>44</v>
      </c>
      <c r="C26" s="9">
        <v>5491.5</v>
      </c>
      <c r="D26" s="9">
        <v>5491.5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1400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0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2.3534999999999999</v>
      </c>
      <c r="D32" s="9">
        <v>2.3534999999999999</v>
      </c>
    </row>
    <row r="33" spans="1:4" x14ac:dyDescent="0.2">
      <c r="A33" s="7" t="s">
        <v>57</v>
      </c>
      <c r="B33" s="11" t="s">
        <v>58</v>
      </c>
      <c r="C33" s="9">
        <v>0</v>
      </c>
      <c r="D33" s="9">
        <v>0</v>
      </c>
    </row>
    <row r="34" spans="1:4" x14ac:dyDescent="0.2">
      <c r="A34" s="7" t="s">
        <v>43</v>
      </c>
      <c r="B34" s="11" t="s">
        <v>59</v>
      </c>
      <c r="C34" s="9">
        <v>2.3534999999999999</v>
      </c>
      <c r="D34" s="9">
        <v>2.3534999999999999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2.3534999999999999</v>
      </c>
      <c r="D38" s="9">
        <v>2.3534999999999999</v>
      </c>
    </row>
    <row r="39" spans="1:4" ht="25.5" x14ac:dyDescent="0.2">
      <c r="A39" s="7" t="s">
        <v>66</v>
      </c>
      <c r="B39" s="8" t="s">
        <v>67</v>
      </c>
      <c r="C39" s="9">
        <v>597498.19573000004</v>
      </c>
      <c r="D39" s="9">
        <v>183818.14558000001</v>
      </c>
    </row>
    <row r="40" spans="1:4" ht="25.5" x14ac:dyDescent="0.2">
      <c r="A40" s="7" t="s">
        <v>68</v>
      </c>
      <c r="B40" s="8" t="s">
        <v>69</v>
      </c>
      <c r="C40" s="9">
        <v>11967.491606652546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585530.70412334753</v>
      </c>
      <c r="D41" s="9">
        <v>183818.14558000001</v>
      </c>
    </row>
    <row r="42" spans="1:4" ht="14.25" customHeight="1" x14ac:dyDescent="0.2">
      <c r="A42" s="7" t="s">
        <v>72</v>
      </c>
      <c r="B42" s="8" t="s">
        <v>73</v>
      </c>
      <c r="C42" s="9">
        <v>44464.261630000001</v>
      </c>
      <c r="D42" s="9" t="s">
        <v>371</v>
      </c>
    </row>
    <row r="43" spans="1:4" x14ac:dyDescent="0.2">
      <c r="A43" s="7" t="s">
        <v>74</v>
      </c>
      <c r="B43" s="8" t="s">
        <v>75</v>
      </c>
      <c r="C43" s="9">
        <v>40922.040670000002</v>
      </c>
      <c r="D43" s="9" t="s">
        <v>371</v>
      </c>
    </row>
    <row r="44" spans="1:4" x14ac:dyDescent="0.2">
      <c r="A44" s="7" t="s">
        <v>76</v>
      </c>
      <c r="B44" s="8" t="s">
        <v>77</v>
      </c>
      <c r="C44" s="9">
        <v>752.73854999999958</v>
      </c>
      <c r="D44" s="9" t="s">
        <v>371</v>
      </c>
    </row>
    <row r="45" spans="1:4" x14ac:dyDescent="0.2">
      <c r="A45" s="7" t="s">
        <v>78</v>
      </c>
      <c r="B45" s="8" t="s">
        <v>79</v>
      </c>
      <c r="C45" s="9">
        <v>19464.118589999998</v>
      </c>
      <c r="D45" s="9" t="s">
        <v>371</v>
      </c>
    </row>
    <row r="46" spans="1:4" x14ac:dyDescent="0.2">
      <c r="A46" s="7" t="s">
        <v>80</v>
      </c>
      <c r="B46" s="8" t="s">
        <v>81</v>
      </c>
      <c r="C46" s="9">
        <v>16674.636180000001</v>
      </c>
      <c r="D46" s="9" t="s">
        <v>371</v>
      </c>
    </row>
    <row r="47" spans="1:4" x14ac:dyDescent="0.2">
      <c r="A47" s="7" t="s">
        <v>82</v>
      </c>
      <c r="B47" s="8" t="s">
        <v>83</v>
      </c>
      <c r="C47" s="9">
        <v>1916.7245</v>
      </c>
      <c r="D47" s="9" t="s">
        <v>371</v>
      </c>
    </row>
    <row r="48" spans="1:4" x14ac:dyDescent="0.2">
      <c r="A48" s="7" t="s">
        <v>84</v>
      </c>
      <c r="B48" s="8" t="s">
        <v>85</v>
      </c>
      <c r="C48" s="9">
        <v>1916.7245</v>
      </c>
      <c r="D48" s="9" t="s">
        <v>371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371</v>
      </c>
    </row>
    <row r="50" spans="1:4" ht="38.25" x14ac:dyDescent="0.2">
      <c r="A50" s="10" t="s">
        <v>88</v>
      </c>
      <c r="B50" s="11" t="s">
        <v>89</v>
      </c>
      <c r="C50" s="9">
        <v>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400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2578.1620899999998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12233.437470000004</v>
      </c>
      <c r="D59" s="9">
        <v>2867.5041699999979</v>
      </c>
    </row>
    <row r="60" spans="1:4" x14ac:dyDescent="0.2">
      <c r="A60" s="7" t="s">
        <v>104</v>
      </c>
      <c r="B60" s="8" t="s">
        <v>105</v>
      </c>
      <c r="C60" s="9">
        <v>17.593753999999997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739349.95410934754</v>
      </c>
      <c r="D61" s="9">
        <v>229617.88811000003</v>
      </c>
    </row>
    <row r="62" spans="1:4" ht="39" customHeight="1" x14ac:dyDescent="0.2">
      <c r="A62" s="126" t="s">
        <v>108</v>
      </c>
      <c r="B62" s="126"/>
      <c r="C62" s="127"/>
      <c r="D62" s="127"/>
    </row>
    <row r="63" spans="1:4" ht="36" x14ac:dyDescent="0.25">
      <c r="A63" s="112" t="s">
        <v>109</v>
      </c>
      <c r="B63" s="113"/>
      <c r="C63" s="4" t="s">
        <v>5</v>
      </c>
      <c r="D63" s="5" t="s">
        <v>6</v>
      </c>
    </row>
    <row r="64" spans="1:4" ht="15" x14ac:dyDescent="0.25">
      <c r="A64" s="114">
        <v>1</v>
      </c>
      <c r="B64" s="11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419744.06172379007</v>
      </c>
      <c r="D65" s="9">
        <v>128281.05946379001</v>
      </c>
    </row>
    <row r="66" spans="1:4" ht="25.5" x14ac:dyDescent="0.2">
      <c r="A66" s="16" t="s">
        <v>112</v>
      </c>
      <c r="B66" s="8" t="s">
        <v>113</v>
      </c>
      <c r="C66" s="9">
        <v>42763.228743789994</v>
      </c>
      <c r="D66" s="9">
        <v>15150.253053789997</v>
      </c>
    </row>
    <row r="67" spans="1:4" x14ac:dyDescent="0.2">
      <c r="A67" s="16" t="s">
        <v>114</v>
      </c>
      <c r="B67" s="8" t="s">
        <v>115</v>
      </c>
      <c r="C67" s="9">
        <v>42763.228743789994</v>
      </c>
      <c r="D67" s="9">
        <v>15150.253053789997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26158.741719999991</v>
      </c>
      <c r="D69" s="9">
        <v>11097.082140000008</v>
      </c>
    </row>
    <row r="70" spans="1:4" x14ac:dyDescent="0.2">
      <c r="A70" s="16" t="s">
        <v>120</v>
      </c>
      <c r="B70" s="8" t="s">
        <v>121</v>
      </c>
      <c r="C70" s="9">
        <v>26158.741719999991</v>
      </c>
      <c r="D70" s="9">
        <v>11097.082140000008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348971.63126000005</v>
      </c>
      <c r="D72" s="9">
        <v>101850.46427000001</v>
      </c>
    </row>
    <row r="73" spans="1:4" x14ac:dyDescent="0.2">
      <c r="A73" s="16" t="s">
        <v>126</v>
      </c>
      <c r="B73" s="8" t="s">
        <v>127</v>
      </c>
      <c r="C73" s="9">
        <v>1850.46</v>
      </c>
      <c r="D73" s="9">
        <v>183.26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203.42356999999996</v>
      </c>
      <c r="D79" s="9">
        <v>201.97618999999995</v>
      </c>
    </row>
    <row r="80" spans="1:4" x14ac:dyDescent="0.2">
      <c r="A80" s="7" t="s">
        <v>25</v>
      </c>
      <c r="B80" s="8" t="s">
        <v>140</v>
      </c>
      <c r="C80" s="9">
        <v>201.97618999999995</v>
      </c>
      <c r="D80" s="9">
        <v>201.97618999999995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1.4473800000000001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20981.4434</v>
      </c>
      <c r="D87" s="9">
        <v>5216.9250000000002</v>
      </c>
    </row>
    <row r="88" spans="1:4" x14ac:dyDescent="0.2">
      <c r="A88" s="17" t="s">
        <v>150</v>
      </c>
      <c r="B88" s="11" t="s">
        <v>151</v>
      </c>
      <c r="C88" s="9">
        <v>784.5</v>
      </c>
      <c r="D88" s="9">
        <v>784.5</v>
      </c>
    </row>
    <row r="89" spans="1:4" x14ac:dyDescent="0.2">
      <c r="A89" s="17" t="s">
        <v>152</v>
      </c>
      <c r="B89" s="11" t="s">
        <v>153</v>
      </c>
      <c r="C89" s="9">
        <v>20196.9434</v>
      </c>
      <c r="D89" s="9">
        <v>4432.4250000000002</v>
      </c>
    </row>
    <row r="90" spans="1:4" x14ac:dyDescent="0.2">
      <c r="A90" s="18" t="s">
        <v>154</v>
      </c>
      <c r="B90" s="11" t="s">
        <v>155</v>
      </c>
      <c r="C90" s="9">
        <v>20878.160010000003</v>
      </c>
      <c r="D90" s="9">
        <v>20878.160010000003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20878.160010000003</v>
      </c>
      <c r="D92" s="9">
        <v>20878.160010000003</v>
      </c>
    </row>
    <row r="93" spans="1:4" ht="25.5" x14ac:dyDescent="0.2">
      <c r="A93" s="18" t="s">
        <v>158</v>
      </c>
      <c r="B93" s="11" t="s">
        <v>159</v>
      </c>
      <c r="C93" s="9">
        <v>77349.966946209999</v>
      </c>
      <c r="D93" s="9">
        <v>35227.204606209983</v>
      </c>
    </row>
    <row r="94" spans="1:4" x14ac:dyDescent="0.2">
      <c r="A94" s="16" t="s">
        <v>160</v>
      </c>
      <c r="B94" s="8" t="s">
        <v>161</v>
      </c>
      <c r="C94" s="9">
        <v>47453.437366210004</v>
      </c>
      <c r="D94" s="9">
        <v>9040.3875262099864</v>
      </c>
    </row>
    <row r="95" spans="1:4" x14ac:dyDescent="0.2">
      <c r="A95" s="16" t="s">
        <v>162</v>
      </c>
      <c r="B95" s="8" t="s">
        <v>163</v>
      </c>
      <c r="C95" s="9">
        <v>29896.529579999995</v>
      </c>
      <c r="D95" s="9">
        <v>26186.817079999997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61792.265500000001</v>
      </c>
      <c r="D98" s="9">
        <v>36792.265500000001</v>
      </c>
    </row>
    <row r="99" spans="1:4" x14ac:dyDescent="0.2">
      <c r="A99" s="15" t="s">
        <v>170</v>
      </c>
      <c r="B99" s="8" t="s">
        <v>171</v>
      </c>
      <c r="C99" s="9">
        <v>33523.209819999996</v>
      </c>
      <c r="D99" s="9">
        <v>4820.6295200000013</v>
      </c>
    </row>
    <row r="100" spans="1:4" x14ac:dyDescent="0.2">
      <c r="A100" s="19" t="s">
        <v>172</v>
      </c>
      <c r="B100" s="13" t="s">
        <v>173</v>
      </c>
      <c r="C100" s="9">
        <v>634472.53096999996</v>
      </c>
      <c r="D100" s="9">
        <v>231418.22028999997</v>
      </c>
    </row>
    <row r="101" spans="1:4" ht="31.5" customHeight="1" x14ac:dyDescent="0.2">
      <c r="A101" s="116" t="s">
        <v>3</v>
      </c>
      <c r="B101" s="116"/>
      <c r="C101" s="117"/>
      <c r="D101" s="117"/>
    </row>
    <row r="102" spans="1:4" ht="36" x14ac:dyDescent="0.25">
      <c r="A102" s="112" t="s">
        <v>174</v>
      </c>
      <c r="B102" s="113"/>
      <c r="C102" s="4" t="s">
        <v>175</v>
      </c>
      <c r="D102" s="5" t="s">
        <v>6</v>
      </c>
    </row>
    <row r="103" spans="1:4" ht="15" x14ac:dyDescent="0.25">
      <c r="A103" s="114">
        <v>1</v>
      </c>
      <c r="B103" s="11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91640.302139999985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14000.111999999999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20591.300089999975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-4029.8864100000001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24621.186499999974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13237.120999347459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11958.435216476641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1278.6857828708175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104877.42313934745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739349.95410934743</v>
      </c>
      <c r="D119" s="9">
        <v>231418.22028999997</v>
      </c>
    </row>
    <row r="120" spans="1:6" ht="15" x14ac:dyDescent="0.25">
      <c r="A120" s="118"/>
      <c r="B120" s="119"/>
      <c r="C120" s="119"/>
      <c r="D120" s="119"/>
      <c r="E120" s="119"/>
      <c r="F120" s="119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F11" sqref="F11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80"/>
    </row>
    <row r="3" spans="1:3" ht="29.25" customHeight="1" x14ac:dyDescent="0.25">
      <c r="A3" s="90" t="s">
        <v>339</v>
      </c>
      <c r="B3" s="90" t="s">
        <v>340</v>
      </c>
      <c r="C3" s="90" t="s">
        <v>341</v>
      </c>
    </row>
    <row r="4" spans="1:3" x14ac:dyDescent="0.25">
      <c r="A4" s="70" t="s">
        <v>342</v>
      </c>
      <c r="B4" s="91">
        <v>0.73240000000000005</v>
      </c>
      <c r="C4" s="161">
        <v>4.0755785099750333E-4</v>
      </c>
    </row>
    <row r="5" spans="1:3" x14ac:dyDescent="0.25">
      <c r="A5" s="70" t="s">
        <v>343</v>
      </c>
      <c r="B5" s="91">
        <v>7.4000000000000003E-3</v>
      </c>
      <c r="C5" s="161">
        <v>0</v>
      </c>
    </row>
    <row r="6" spans="1:3" x14ac:dyDescent="0.25">
      <c r="A6" s="70" t="s">
        <v>344</v>
      </c>
      <c r="B6" s="91">
        <v>2.41E-2</v>
      </c>
      <c r="C6" s="161">
        <v>0.37781210645409147</v>
      </c>
    </row>
    <row r="7" spans="1:3" x14ac:dyDescent="0.25">
      <c r="A7" s="70" t="s">
        <v>345</v>
      </c>
      <c r="B7" s="91">
        <v>0.87919999999999998</v>
      </c>
      <c r="C7" s="161">
        <v>0.11424005595612163</v>
      </c>
    </row>
    <row r="8" spans="1:3" x14ac:dyDescent="0.25">
      <c r="A8" s="70" t="s">
        <v>346</v>
      </c>
      <c r="B8" s="91">
        <v>1.2927</v>
      </c>
      <c r="C8" s="161">
        <v>0.37905303179495248</v>
      </c>
    </row>
    <row r="9" spans="1:3" x14ac:dyDescent="0.25">
      <c r="A9" s="70" t="s">
        <v>347</v>
      </c>
      <c r="B9" s="91">
        <v>0.78449999999999998</v>
      </c>
      <c r="C9" s="161">
        <v>5.1003783841285903</v>
      </c>
    </row>
    <row r="10" spans="1:3" x14ac:dyDescent="0.25">
      <c r="A10" s="70" t="s">
        <v>348</v>
      </c>
      <c r="B10" s="91">
        <v>1.0780000000000001</v>
      </c>
      <c r="C10" s="161">
        <v>-2.9360122106570552</v>
      </c>
    </row>
    <row r="11" spans="1:3" x14ac:dyDescent="0.25">
      <c r="A11" s="92" t="s">
        <v>349</v>
      </c>
      <c r="B11" s="91">
        <v>0</v>
      </c>
      <c r="C11" s="161">
        <v>5.5936714718796647</v>
      </c>
    </row>
    <row r="12" spans="1:3" x14ac:dyDescent="0.25">
      <c r="A12" s="92" t="s">
        <v>350</v>
      </c>
      <c r="B12" s="91">
        <v>0</v>
      </c>
      <c r="C12" s="161">
        <v>0.37821966430508897</v>
      </c>
    </row>
    <row r="13" spans="1:3" x14ac:dyDescent="0.25">
      <c r="C13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E19" sqref="E19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0" t="s">
        <v>227</v>
      </c>
      <c r="D5" s="160"/>
    </row>
    <row r="6" spans="1:4" s="99" customFormat="1" ht="44.25" customHeight="1" x14ac:dyDescent="0.25">
      <c r="A6" s="98" t="s">
        <v>351</v>
      </c>
      <c r="B6" s="98" t="s">
        <v>352</v>
      </c>
      <c r="C6" s="98" t="s">
        <v>353</v>
      </c>
      <c r="D6" s="98" t="s">
        <v>354</v>
      </c>
    </row>
    <row r="7" spans="1:4" x14ac:dyDescent="0.25">
      <c r="A7" s="70" t="s">
        <v>355</v>
      </c>
      <c r="B7" s="40">
        <v>0</v>
      </c>
      <c r="C7" s="40">
        <v>0</v>
      </c>
      <c r="D7" s="40">
        <v>39178.923139999992</v>
      </c>
    </row>
    <row r="8" spans="1:4" x14ac:dyDescent="0.25">
      <c r="A8" s="70" t="s">
        <v>356</v>
      </c>
      <c r="B8" s="40">
        <v>0</v>
      </c>
      <c r="C8" s="40">
        <v>0</v>
      </c>
      <c r="D8" s="40">
        <v>24978.153290000009</v>
      </c>
    </row>
    <row r="9" spans="1:4" ht="14.1" customHeight="1" x14ac:dyDescent="0.25">
      <c r="A9" s="70" t="s">
        <v>357</v>
      </c>
      <c r="B9" s="40">
        <v>0</v>
      </c>
      <c r="C9" s="40">
        <v>428.64826000000005</v>
      </c>
      <c r="D9" s="40">
        <v>15265.334859999999</v>
      </c>
    </row>
    <row r="10" spans="1:4" x14ac:dyDescent="0.25">
      <c r="A10" s="70" t="s">
        <v>358</v>
      </c>
      <c r="B10" s="40">
        <v>29502.654560340001</v>
      </c>
      <c r="C10" s="40">
        <v>0</v>
      </c>
      <c r="D10" s="40">
        <v>2.3534999999999999</v>
      </c>
    </row>
    <row r="11" spans="1:4" ht="14.1" customHeight="1" x14ac:dyDescent="0.25">
      <c r="A11" s="70" t="s">
        <v>359</v>
      </c>
      <c r="B11" s="40">
        <v>557912.70883445023</v>
      </c>
      <c r="C11" s="40">
        <v>0</v>
      </c>
      <c r="D11" s="40">
        <v>0</v>
      </c>
    </row>
    <row r="12" spans="1:4" ht="14.1" customHeight="1" x14ac:dyDescent="0.25">
      <c r="A12" s="70" t="s">
        <v>360</v>
      </c>
      <c r="B12" s="40">
        <v>0</v>
      </c>
      <c r="C12" s="40">
        <v>0</v>
      </c>
      <c r="D12" s="40">
        <v>12981.166320000006</v>
      </c>
    </row>
    <row r="13" spans="1:4" s="101" customFormat="1" ht="14.1" customHeight="1" x14ac:dyDescent="0.25">
      <c r="A13" s="100" t="s">
        <v>361</v>
      </c>
      <c r="B13" s="40">
        <f>SUM(B7:B12)</f>
        <v>587415.36339479021</v>
      </c>
      <c r="C13" s="40">
        <f t="shared" ref="C13:D13" si="0">SUM(C7:C12)</f>
        <v>428.64826000000005</v>
      </c>
      <c r="D13" s="40">
        <f t="shared" si="0"/>
        <v>92405.931110000005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362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363</v>
      </c>
      <c r="B18" s="40">
        <v>350822.09126782749</v>
      </c>
      <c r="C18" s="40">
        <v>0</v>
      </c>
      <c r="D18" s="40">
        <v>68921.970463789985</v>
      </c>
    </row>
    <row r="19" spans="1:6" ht="14.1" customHeight="1" x14ac:dyDescent="0.25">
      <c r="A19" s="106" t="s">
        <v>364</v>
      </c>
      <c r="B19" s="40">
        <v>0</v>
      </c>
      <c r="C19" s="40">
        <v>201.97618999999995</v>
      </c>
      <c r="D19" s="40">
        <v>1.4473800000000001</v>
      </c>
    </row>
    <row r="20" spans="1:6" ht="14.1" customHeight="1" x14ac:dyDescent="0.25">
      <c r="A20" s="106" t="s">
        <v>365</v>
      </c>
      <c r="B20" s="40">
        <v>20981.443399999996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366</v>
      </c>
      <c r="B21" s="40">
        <v>96373.329669999948</v>
      </c>
      <c r="C21" s="40">
        <v>19034.562780000004</v>
      </c>
      <c r="D21" s="40">
        <v>0</v>
      </c>
    </row>
    <row r="22" spans="1:6" x14ac:dyDescent="0.25">
      <c r="A22" s="106" t="s">
        <v>367</v>
      </c>
      <c r="B22" s="40">
        <v>25000</v>
      </c>
      <c r="C22" s="40">
        <v>19612.5</v>
      </c>
      <c r="D22" s="40">
        <v>0</v>
      </c>
    </row>
    <row r="23" spans="1:6" ht="14.1" customHeight="1" x14ac:dyDescent="0.25">
      <c r="A23" s="106" t="s">
        <v>368</v>
      </c>
      <c r="B23" s="40">
        <v>0</v>
      </c>
      <c r="C23" s="40">
        <v>0</v>
      </c>
      <c r="D23" s="40">
        <v>33523.209820000004</v>
      </c>
    </row>
    <row r="24" spans="1:6" s="101" customFormat="1" ht="14.1" customHeight="1" x14ac:dyDescent="0.25">
      <c r="A24" s="108" t="s">
        <v>369</v>
      </c>
      <c r="B24" s="40">
        <f>SUM(B18:B23)</f>
        <v>493176.86433782743</v>
      </c>
      <c r="C24" s="40">
        <f t="shared" ref="C24:D24" si="2">SUM(C18:C23)</f>
        <v>38849.038970000009</v>
      </c>
      <c r="D24" s="40">
        <f t="shared" si="2"/>
        <v>102446.62766378999</v>
      </c>
    </row>
    <row r="25" spans="1:6" s="101" customFormat="1" x14ac:dyDescent="0.25">
      <c r="A25" s="109" t="s">
        <v>370</v>
      </c>
      <c r="B25" s="110">
        <f>B13-B24</f>
        <v>94238.499056962784</v>
      </c>
      <c r="C25" s="110">
        <f>C13-C24</f>
        <v>-38420.390710000007</v>
      </c>
      <c r="D25" s="110">
        <f>D13-D24</f>
        <v>-10040.696553789981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E19" sqref="E19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2" t="s">
        <v>210</v>
      </c>
      <c r="B4" s="132"/>
      <c r="C4" s="24" t="s">
        <v>211</v>
      </c>
      <c r="D4" s="24" t="s">
        <v>212</v>
      </c>
    </row>
    <row r="5" spans="1:4" x14ac:dyDescent="0.2">
      <c r="A5" s="114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35102.614910000004</v>
      </c>
      <c r="D6" s="28">
        <v>114747.99166</v>
      </c>
    </row>
    <row r="7" spans="1:4" ht="25.5" x14ac:dyDescent="0.2">
      <c r="A7" s="26" t="s">
        <v>214</v>
      </c>
      <c r="B7" s="27">
        <v>2</v>
      </c>
      <c r="C7" s="28">
        <v>12754.89243</v>
      </c>
      <c r="D7" s="28">
        <v>44896.649879999997</v>
      </c>
    </row>
    <row r="8" spans="1:4" x14ac:dyDescent="0.2">
      <c r="A8" s="26" t="s">
        <v>215</v>
      </c>
      <c r="B8" s="27">
        <v>3</v>
      </c>
      <c r="C8" s="28">
        <v>22347.722480000004</v>
      </c>
      <c r="D8" s="28">
        <v>69851.341780000002</v>
      </c>
    </row>
    <row r="9" spans="1:4" x14ac:dyDescent="0.2">
      <c r="A9" s="26" t="s">
        <v>216</v>
      </c>
      <c r="B9" s="27">
        <v>4</v>
      </c>
      <c r="C9" s="28">
        <v>9014.5168299999896</v>
      </c>
      <c r="D9" s="28">
        <v>27437.40270999998</v>
      </c>
    </row>
    <row r="10" spans="1:4" x14ac:dyDescent="0.2">
      <c r="A10" s="26" t="s">
        <v>217</v>
      </c>
      <c r="B10" s="27">
        <v>5</v>
      </c>
      <c r="C10" s="28">
        <v>13547.952969999998</v>
      </c>
      <c r="D10" s="28">
        <v>50211.990810000003</v>
      </c>
    </row>
    <row r="11" spans="1:4" ht="25.5" x14ac:dyDescent="0.2">
      <c r="A11" s="26" t="s">
        <v>218</v>
      </c>
      <c r="B11" s="27">
        <v>6</v>
      </c>
      <c r="C11" s="28">
        <v>17814.286339999995</v>
      </c>
      <c r="D11" s="28">
        <v>47076.75367999998</v>
      </c>
    </row>
    <row r="12" spans="1:4" ht="25.5" x14ac:dyDescent="0.2">
      <c r="A12" s="26" t="s">
        <v>219</v>
      </c>
      <c r="B12" s="29">
        <v>7</v>
      </c>
      <c r="C12" s="28">
        <v>1846.2836300000004</v>
      </c>
      <c r="D12" s="28">
        <v>15656.393970000003</v>
      </c>
    </row>
    <row r="13" spans="1:4" ht="25.5" x14ac:dyDescent="0.2">
      <c r="A13" s="26" t="s">
        <v>220</v>
      </c>
      <c r="B13" s="27">
        <v>8</v>
      </c>
      <c r="C13" s="28">
        <v>15968.002709999995</v>
      </c>
      <c r="D13" s="28">
        <v>31420.359709999975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15968.002709999995</v>
      </c>
      <c r="D15" s="28">
        <v>31420.359709999975</v>
      </c>
    </row>
    <row r="16" spans="1:4" x14ac:dyDescent="0.2">
      <c r="A16" s="26" t="s">
        <v>223</v>
      </c>
      <c r="B16" s="27">
        <v>11</v>
      </c>
      <c r="C16" s="28">
        <v>6799.1732099999999</v>
      </c>
      <c r="D16" s="28">
        <v>6799.1732099999999</v>
      </c>
    </row>
    <row r="17" spans="1:4" x14ac:dyDescent="0.2">
      <c r="A17" s="26" t="s">
        <v>224</v>
      </c>
      <c r="B17" s="27">
        <v>12</v>
      </c>
      <c r="C17" s="28">
        <v>9168.8294999999962</v>
      </c>
      <c r="D17" s="28">
        <v>24621.186499999974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26687.181619999996</v>
      </c>
      <c r="D6" s="40">
        <v>219.8169</v>
      </c>
      <c r="E6" s="40">
        <v>0</v>
      </c>
      <c r="F6" s="41">
        <v>8.2367970934504407E-3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597498.19573000004</v>
      </c>
      <c r="D7" s="40">
        <v>11738.618316476641</v>
      </c>
      <c r="E7" s="40">
        <v>11967.491606652546</v>
      </c>
      <c r="F7" s="41">
        <v>1.964628244966473E-2</v>
      </c>
      <c r="G7" s="41">
        <v>2.0029335138043607E-2</v>
      </c>
    </row>
    <row r="8" spans="1:7" x14ac:dyDescent="0.2">
      <c r="A8" s="38" t="s">
        <v>235</v>
      </c>
      <c r="B8" s="39" t="s">
        <v>24</v>
      </c>
      <c r="C8" s="40">
        <v>1400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400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12981.166320000006</v>
      </c>
      <c r="D10" s="40">
        <v>0</v>
      </c>
      <c r="E10" s="40">
        <v>747.72884999999997</v>
      </c>
      <c r="F10" s="41">
        <v>0</v>
      </c>
      <c r="G10" s="41">
        <v>5.7601053061617322E-2</v>
      </c>
    </row>
    <row r="11" spans="1:7" x14ac:dyDescent="0.2">
      <c r="A11" s="38" t="s">
        <v>238</v>
      </c>
      <c r="B11" s="39" t="s">
        <v>52</v>
      </c>
      <c r="C11" s="40">
        <v>638966.54367000004</v>
      </c>
      <c r="D11" s="40">
        <v>11958.435216476641</v>
      </c>
      <c r="E11" s="40">
        <v>12715.220456652545</v>
      </c>
      <c r="F11" s="41">
        <v>1.8715275995189948E-2</v>
      </c>
      <c r="G11" s="41">
        <v>1.9899665456067188E-2</v>
      </c>
    </row>
    <row r="12" spans="1:7" x14ac:dyDescent="0.2">
      <c r="A12" s="38" t="s">
        <v>239</v>
      </c>
      <c r="B12" s="39" t="s">
        <v>54</v>
      </c>
      <c r="C12" s="40">
        <v>96737.504799999995</v>
      </c>
      <c r="D12" s="40">
        <v>1278.6857828708175</v>
      </c>
      <c r="E12" s="40">
        <v>17.593753999999997</v>
      </c>
      <c r="F12" s="41">
        <v>1.321809762939862E-2</v>
      </c>
      <c r="G12" s="41">
        <v>1.8187107509516824E-4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E19" sqref="E19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20" t="s">
        <v>240</v>
      </c>
      <c r="B1" s="120"/>
      <c r="C1" s="121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2" t="s">
        <v>242</v>
      </c>
      <c r="B3" s="113"/>
      <c r="C3" s="43" t="s">
        <v>243</v>
      </c>
    </row>
    <row r="4" spans="1:4" ht="15" x14ac:dyDescent="0.25">
      <c r="A4" s="114">
        <v>1</v>
      </c>
      <c r="B4" s="115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67019.115640000004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14000.111999999999</v>
      </c>
    </row>
    <row r="8" spans="1:4" x14ac:dyDescent="0.2">
      <c r="A8" s="20" t="s">
        <v>248</v>
      </c>
      <c r="B8" s="47" t="s">
        <v>14</v>
      </c>
      <c r="C8" s="28">
        <v>483.77004999999997</v>
      </c>
    </row>
    <row r="9" spans="1:4" x14ac:dyDescent="0.2">
      <c r="A9" s="20" t="s">
        <v>249</v>
      </c>
      <c r="B9" s="47" t="s">
        <v>250</v>
      </c>
      <c r="C9" s="28">
        <v>-4029.8864100000001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-4029.8864100000001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2578.1620899999998</v>
      </c>
    </row>
    <row r="14" spans="1:4" x14ac:dyDescent="0.2">
      <c r="A14" s="20" t="s">
        <v>258</v>
      </c>
      <c r="B14" s="47" t="s">
        <v>20</v>
      </c>
      <c r="C14" s="28">
        <v>2578.1620899999998</v>
      </c>
    </row>
    <row r="15" spans="1:4" x14ac:dyDescent="0.2">
      <c r="A15" s="48" t="s">
        <v>259</v>
      </c>
      <c r="B15" s="29" t="s">
        <v>260</v>
      </c>
      <c r="C15" s="28">
        <v>0</v>
      </c>
      <c r="D15" s="49"/>
    </row>
    <row r="16" spans="1:4" x14ac:dyDescent="0.2">
      <c r="A16" s="50" t="s">
        <v>261</v>
      </c>
      <c r="B16" s="27" t="s">
        <v>24</v>
      </c>
      <c r="C16" s="28">
        <v>64440.953550000006</v>
      </c>
      <c r="D16" s="51"/>
    </row>
    <row r="17" spans="1:4" ht="25.5" x14ac:dyDescent="0.2">
      <c r="A17" s="50" t="s">
        <v>262</v>
      </c>
      <c r="B17" s="27" t="s">
        <v>33</v>
      </c>
      <c r="C17" s="28">
        <v>49071.715089760823</v>
      </c>
    </row>
    <row r="18" spans="1:4" x14ac:dyDescent="0.2">
      <c r="A18" s="48" t="s">
        <v>263</v>
      </c>
      <c r="B18" s="29" t="s">
        <v>35</v>
      </c>
      <c r="C18" s="28">
        <v>24621.186499999974</v>
      </c>
      <c r="D18" s="52"/>
    </row>
    <row r="19" spans="1:4" ht="25.5" x14ac:dyDescent="0.2">
      <c r="A19" s="20" t="s">
        <v>264</v>
      </c>
      <c r="B19" s="47" t="s">
        <v>265</v>
      </c>
      <c r="C19" s="28">
        <v>8683.0285897608446</v>
      </c>
    </row>
    <row r="20" spans="1:4" x14ac:dyDescent="0.2">
      <c r="A20" s="20" t="s">
        <v>266</v>
      </c>
      <c r="B20" s="47" t="s">
        <v>267</v>
      </c>
      <c r="C20" s="28">
        <v>15767.5</v>
      </c>
    </row>
    <row r="21" spans="1:4" x14ac:dyDescent="0.2">
      <c r="A21" s="45" t="s">
        <v>268</v>
      </c>
      <c r="B21" s="46" t="s">
        <v>39</v>
      </c>
      <c r="C21" s="28">
        <v>113512.66863976083</v>
      </c>
    </row>
    <row r="22" spans="1:4" x14ac:dyDescent="0.2">
      <c r="A22" s="53" t="s">
        <v>269</v>
      </c>
      <c r="B22" s="54" t="s">
        <v>52</v>
      </c>
      <c r="C22" s="28">
        <v>400</v>
      </c>
    </row>
    <row r="23" spans="1:4" ht="51" x14ac:dyDescent="0.2">
      <c r="A23" s="55" t="s">
        <v>270</v>
      </c>
      <c r="B23" s="56" t="s">
        <v>271</v>
      </c>
      <c r="C23" s="28">
        <v>0</v>
      </c>
    </row>
    <row r="24" spans="1:4" x14ac:dyDescent="0.2">
      <c r="A24" s="57" t="s">
        <v>272</v>
      </c>
      <c r="B24" s="58" t="s">
        <v>273</v>
      </c>
      <c r="C24" s="28">
        <v>400</v>
      </c>
    </row>
    <row r="25" spans="1:4" x14ac:dyDescent="0.2">
      <c r="A25" s="45" t="s">
        <v>274</v>
      </c>
      <c r="B25" s="46" t="s">
        <v>54</v>
      </c>
      <c r="C25" s="28">
        <v>113112.66863976083</v>
      </c>
    </row>
    <row r="26" spans="1:4" x14ac:dyDescent="0.2">
      <c r="A26" s="50" t="s">
        <v>275</v>
      </c>
      <c r="B26" s="27" t="s">
        <v>56</v>
      </c>
      <c r="C26" s="28">
        <v>694642.28718086751</v>
      </c>
    </row>
    <row r="27" spans="1:4" x14ac:dyDescent="0.2">
      <c r="A27" s="59"/>
      <c r="B27" s="60"/>
      <c r="C27" s="61"/>
      <c r="D27" s="62" t="s">
        <v>276</v>
      </c>
    </row>
    <row r="28" spans="1:4" ht="15" x14ac:dyDescent="0.25">
      <c r="A28" s="144"/>
      <c r="B28" s="145"/>
      <c r="C28" s="24" t="s">
        <v>277</v>
      </c>
      <c r="D28" s="24" t="s">
        <v>278</v>
      </c>
    </row>
    <row r="29" spans="1:4" ht="15" x14ac:dyDescent="0.25">
      <c r="A29" s="146">
        <v>1</v>
      </c>
      <c r="B29" s="147"/>
      <c r="C29" s="25">
        <v>2</v>
      </c>
      <c r="D29" s="25">
        <v>3</v>
      </c>
    </row>
    <row r="30" spans="1:4" x14ac:dyDescent="0.2">
      <c r="A30" s="50" t="s">
        <v>279</v>
      </c>
      <c r="B30" s="27" t="s">
        <v>67</v>
      </c>
      <c r="C30" s="63">
        <v>6</v>
      </c>
      <c r="D30" s="28">
        <v>9.2768543953070903</v>
      </c>
    </row>
    <row r="31" spans="1:4" x14ac:dyDescent="0.2">
      <c r="A31" s="50" t="s">
        <v>280</v>
      </c>
      <c r="B31" s="27" t="s">
        <v>73</v>
      </c>
      <c r="C31" s="63">
        <v>12</v>
      </c>
      <c r="D31" s="28">
        <v>16.283585195887895</v>
      </c>
    </row>
    <row r="32" spans="1:4" ht="15.75" x14ac:dyDescent="0.25">
      <c r="A32" s="137" t="s">
        <v>281</v>
      </c>
      <c r="B32" s="137"/>
      <c r="C32" s="138"/>
      <c r="D32" s="138"/>
    </row>
    <row r="33" spans="1:4" x14ac:dyDescent="0.2">
      <c r="A33" s="116" t="s">
        <v>276</v>
      </c>
      <c r="B33" s="116"/>
      <c r="C33" s="116"/>
      <c r="D33" s="116"/>
    </row>
    <row r="34" spans="1:4" ht="15" x14ac:dyDescent="0.25">
      <c r="A34" s="139"/>
      <c r="B34" s="140"/>
      <c r="C34" s="43" t="s">
        <v>277</v>
      </c>
      <c r="D34" s="43" t="s">
        <v>278</v>
      </c>
    </row>
    <row r="35" spans="1:4" ht="15" x14ac:dyDescent="0.25">
      <c r="A35" s="114">
        <v>1</v>
      </c>
      <c r="B35" s="115"/>
      <c r="C35" s="44">
        <v>2</v>
      </c>
      <c r="D35" s="44">
        <v>3</v>
      </c>
    </row>
    <row r="36" spans="1:4" ht="25.5" x14ac:dyDescent="0.2">
      <c r="A36" s="45" t="s">
        <v>282</v>
      </c>
      <c r="B36" s="46" t="s">
        <v>283</v>
      </c>
      <c r="C36" s="64">
        <v>8</v>
      </c>
      <c r="D36" s="28">
        <v>8.1566753856327843</v>
      </c>
    </row>
    <row r="37" spans="1:4" x14ac:dyDescent="0.2">
      <c r="A37" s="65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E19" sqref="E19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6" t="s">
        <v>227</v>
      </c>
    </row>
    <row r="2" spans="1:4" ht="15" x14ac:dyDescent="0.25">
      <c r="A2" s="148" t="s">
        <v>284</v>
      </c>
      <c r="B2" s="149"/>
      <c r="C2" s="67"/>
      <c r="D2" s="67"/>
    </row>
    <row r="3" spans="1:4" ht="15" x14ac:dyDescent="0.25">
      <c r="A3" s="38" t="s">
        <v>285</v>
      </c>
      <c r="B3" s="40">
        <v>22473.677335549994</v>
      </c>
      <c r="C3" s="67"/>
      <c r="D3" s="67"/>
    </row>
    <row r="4" spans="1:4" ht="13.5" customHeight="1" x14ac:dyDescent="0.25">
      <c r="A4" s="68" t="s">
        <v>286</v>
      </c>
      <c r="B4" s="41">
        <v>3.7612962676970979E-2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15" x14ac:dyDescent="0.25">
      <c r="A8" s="150" t="s">
        <v>287</v>
      </c>
      <c r="B8" s="151"/>
      <c r="C8" s="152"/>
      <c r="D8" s="67"/>
    </row>
    <row r="9" spans="1:4" ht="15" x14ac:dyDescent="0.25">
      <c r="A9" s="39" t="s">
        <v>288</v>
      </c>
      <c r="B9" s="69" t="s">
        <v>289</v>
      </c>
      <c r="C9" s="69" t="s">
        <v>290</v>
      </c>
      <c r="D9" s="67"/>
    </row>
    <row r="10" spans="1:4" ht="15" x14ac:dyDescent="0.25">
      <c r="A10" s="70" t="s">
        <v>291</v>
      </c>
      <c r="B10" s="71">
        <v>0.3</v>
      </c>
      <c r="C10" s="40">
        <v>7247.675253510004</v>
      </c>
      <c r="D10" s="72"/>
    </row>
    <row r="11" spans="1:4" ht="15" x14ac:dyDescent="0.25">
      <c r="A11" s="70" t="s">
        <v>292</v>
      </c>
      <c r="B11" s="71">
        <v>0.6</v>
      </c>
      <c r="C11" s="40">
        <v>5420.5151164850004</v>
      </c>
      <c r="D11" s="72"/>
    </row>
    <row r="12" spans="1:4" ht="15" x14ac:dyDescent="0.25">
      <c r="A12" s="70" t="s">
        <v>293</v>
      </c>
      <c r="B12" s="71">
        <v>1</v>
      </c>
      <c r="C12" s="40">
        <v>6540.8799607085439</v>
      </c>
      <c r="D12" s="72"/>
    </row>
    <row r="13" spans="1:4" x14ac:dyDescent="0.2">
      <c r="A13" s="70" t="s">
        <v>5</v>
      </c>
      <c r="B13" s="40"/>
      <c r="C13" s="40">
        <v>19209.070330703551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E19" sqref="E19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3" t="s">
        <v>227</v>
      </c>
    </row>
    <row r="2" spans="1:2" ht="19.5" customHeight="1" x14ac:dyDescent="0.25">
      <c r="A2" s="153" t="s">
        <v>294</v>
      </c>
      <c r="B2" s="154"/>
    </row>
    <row r="3" spans="1:2" x14ac:dyDescent="0.25">
      <c r="A3" s="50" t="s">
        <v>295</v>
      </c>
      <c r="B3" s="74">
        <v>10671.360851760001</v>
      </c>
    </row>
    <row r="4" spans="1:2" x14ac:dyDescent="0.25">
      <c r="A4" s="50" t="s">
        <v>296</v>
      </c>
      <c r="B4" s="75">
        <v>9.4342755591294167E-2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E19" sqref="E19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5" t="s">
        <v>297</v>
      </c>
      <c r="B1" s="155"/>
      <c r="C1" s="155"/>
    </row>
    <row r="2" spans="1:3" ht="13.5" customHeight="1" x14ac:dyDescent="0.25">
      <c r="A2" s="76"/>
      <c r="B2" s="76"/>
      <c r="C2" s="77" t="s">
        <v>227</v>
      </c>
    </row>
    <row r="3" spans="1:3" ht="38.25" x14ac:dyDescent="0.25">
      <c r="A3" s="78" t="s">
        <v>298</v>
      </c>
      <c r="B3" s="78" t="s">
        <v>5</v>
      </c>
      <c r="C3" s="24" t="s">
        <v>299</v>
      </c>
    </row>
    <row r="4" spans="1:3" x14ac:dyDescent="0.25">
      <c r="A4" s="70" t="s">
        <v>300</v>
      </c>
      <c r="B4" s="40">
        <v>3925.7456499999994</v>
      </c>
      <c r="C4" s="40">
        <v>2594.9581307199996</v>
      </c>
    </row>
    <row r="5" spans="1:3" x14ac:dyDescent="0.25">
      <c r="A5" s="70" t="s">
        <v>301</v>
      </c>
      <c r="B5" s="40">
        <v>72623.144039999999</v>
      </c>
      <c r="C5" s="40">
        <v>13447.090590855001</v>
      </c>
    </row>
    <row r="6" spans="1:3" x14ac:dyDescent="0.25">
      <c r="A6" s="70" t="s">
        <v>302</v>
      </c>
      <c r="B6" s="40">
        <v>2486.3451099999997</v>
      </c>
      <c r="C6" s="40">
        <v>2486.3451099999997</v>
      </c>
    </row>
    <row r="7" spans="1:3" x14ac:dyDescent="0.25">
      <c r="A7" s="70" t="s">
        <v>303</v>
      </c>
      <c r="B7" s="40">
        <v>17459.72</v>
      </c>
      <c r="C7" s="40">
        <v>1928</v>
      </c>
    </row>
    <row r="8" spans="1:3" x14ac:dyDescent="0.25">
      <c r="A8" s="70" t="s">
        <v>304</v>
      </c>
      <c r="B8" s="40">
        <v>242.55</v>
      </c>
      <c r="C8" s="40">
        <v>242.55000000000004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E19" sqref="E19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305</v>
      </c>
      <c r="B1" s="156"/>
    </row>
    <row r="2" spans="1:2" ht="18" customHeight="1" x14ac:dyDescent="0.2">
      <c r="A2" s="79"/>
      <c r="B2" s="80" t="s">
        <v>227</v>
      </c>
    </row>
    <row r="3" spans="1:2" x14ac:dyDescent="0.2">
      <c r="A3" s="78" t="s">
        <v>306</v>
      </c>
      <c r="B3" s="78" t="s">
        <v>290</v>
      </c>
    </row>
    <row r="4" spans="1:2" x14ac:dyDescent="0.2">
      <c r="A4" s="70" t="s">
        <v>307</v>
      </c>
      <c r="B4" s="40">
        <v>66691.3249711799</v>
      </c>
    </row>
    <row r="5" spans="1:2" ht="31.5" customHeight="1" x14ac:dyDescent="0.2">
      <c r="A5" s="70" t="s">
        <v>308</v>
      </c>
      <c r="B5" s="40">
        <v>0</v>
      </c>
    </row>
    <row r="6" spans="1:2" x14ac:dyDescent="0.2">
      <c r="A6" s="70" t="s">
        <v>309</v>
      </c>
      <c r="B6" s="40">
        <v>66691.3249711799</v>
      </c>
    </row>
    <row r="7" spans="1:2" x14ac:dyDescent="0.2">
      <c r="A7" s="70" t="s">
        <v>310</v>
      </c>
      <c r="B7" s="40">
        <v>24621.186499999974</v>
      </c>
    </row>
    <row r="8" spans="1:2" x14ac:dyDescent="0.2">
      <c r="A8" s="70" t="s">
        <v>311</v>
      </c>
      <c r="B8" s="40">
        <v>9000.0720000000001</v>
      </c>
    </row>
    <row r="9" spans="1:2" x14ac:dyDescent="0.2">
      <c r="A9" s="70" t="s">
        <v>312</v>
      </c>
      <c r="B9" s="40">
        <v>0</v>
      </c>
    </row>
    <row r="10" spans="1:2" x14ac:dyDescent="0.2">
      <c r="A10" s="70" t="s">
        <v>313</v>
      </c>
      <c r="B10" s="40">
        <v>4564.8396681675649</v>
      </c>
    </row>
    <row r="11" spans="1:2" x14ac:dyDescent="0.2">
      <c r="A11" s="70" t="s">
        <v>314</v>
      </c>
      <c r="B11" s="40">
        <v>0</v>
      </c>
    </row>
    <row r="12" spans="1:2" ht="25.5" x14ac:dyDescent="0.2">
      <c r="A12" s="70" t="s">
        <v>315</v>
      </c>
      <c r="B12" s="40">
        <v>104877.42313934743</v>
      </c>
    </row>
    <row r="13" spans="1:2" x14ac:dyDescent="0.2">
      <c r="A13" s="8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showGridLines="0" workbookViewId="0">
      <selection activeCell="E19" sqref="E19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7" t="s">
        <v>316</v>
      </c>
      <c r="B1" s="157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58" t="s">
        <v>317</v>
      </c>
      <c r="B3" s="158"/>
    </row>
    <row r="4" spans="1:4" ht="17.25" customHeight="1" x14ac:dyDescent="0.25">
      <c r="A4" s="84" t="s">
        <v>318</v>
      </c>
      <c r="B4" s="85" t="s">
        <v>319</v>
      </c>
    </row>
    <row r="5" spans="1:4" x14ac:dyDescent="0.25">
      <c r="A5" s="86" t="s">
        <v>320</v>
      </c>
      <c r="B5" s="41">
        <v>0.52375317521807341</v>
      </c>
    </row>
    <row r="6" spans="1:4" x14ac:dyDescent="0.25">
      <c r="A6" s="86" t="s">
        <v>321</v>
      </c>
      <c r="B6" s="41">
        <v>4.4088023405067248E-2</v>
      </c>
    </row>
    <row r="7" spans="1:4" x14ac:dyDescent="0.25">
      <c r="A7" s="86" t="s">
        <v>322</v>
      </c>
      <c r="B7" s="41">
        <v>2.4048012766400315E-2</v>
      </c>
    </row>
    <row r="8" spans="1:4" x14ac:dyDescent="0.25">
      <c r="A8" s="86" t="s">
        <v>323</v>
      </c>
      <c r="B8" s="41">
        <v>1.2024006383200158E-2</v>
      </c>
    </row>
    <row r="9" spans="1:4" x14ac:dyDescent="0.25">
      <c r="A9" s="86" t="s">
        <v>324</v>
      </c>
      <c r="B9" s="41">
        <v>4.9821339778206922E-3</v>
      </c>
    </row>
    <row r="10" spans="1:4" x14ac:dyDescent="0.25">
      <c r="A10" s="86" t="s">
        <v>325</v>
      </c>
      <c r="B10" s="41">
        <v>4.1428356672872551E-3</v>
      </c>
    </row>
    <row r="11" spans="1:4" x14ac:dyDescent="0.25">
      <c r="A11" s="86" t="s">
        <v>326</v>
      </c>
      <c r="B11" s="41">
        <v>1.0954743265068554E-4</v>
      </c>
    </row>
    <row r="12" spans="1:4" x14ac:dyDescent="0.25">
      <c r="A12" s="86" t="s">
        <v>327</v>
      </c>
      <c r="B12" s="41">
        <v>7.5357224078849487E-5</v>
      </c>
    </row>
    <row r="13" spans="1:4" x14ac:dyDescent="0.25">
      <c r="A13" s="86" t="s">
        <v>328</v>
      </c>
      <c r="B13" s="41">
        <v>7.2928832714671716E-5</v>
      </c>
    </row>
    <row r="14" spans="1:4" x14ac:dyDescent="0.25">
      <c r="A14" s="86" t="s">
        <v>329</v>
      </c>
      <c r="B14" s="41">
        <v>2.5710111744548649E-5</v>
      </c>
    </row>
    <row r="15" spans="1:4" x14ac:dyDescent="0.25">
      <c r="A15" s="86" t="s">
        <v>330</v>
      </c>
      <c r="B15" s="41">
        <v>2.412973006309963E-5</v>
      </c>
    </row>
    <row r="16" spans="1:4" x14ac:dyDescent="0.25">
      <c r="A16" s="86" t="s">
        <v>331</v>
      </c>
      <c r="B16" s="41">
        <v>0.12145452933535313</v>
      </c>
    </row>
    <row r="17" spans="1:2" x14ac:dyDescent="0.25">
      <c r="A17" s="87" t="s">
        <v>332</v>
      </c>
      <c r="B17" s="41">
        <v>6.6800035462223101E-2</v>
      </c>
    </row>
    <row r="18" spans="1:2" x14ac:dyDescent="0.25">
      <c r="A18" s="88"/>
      <c r="B18" s="89"/>
    </row>
    <row r="19" spans="1:2" x14ac:dyDescent="0.25">
      <c r="A19" s="159" t="s">
        <v>333</v>
      </c>
      <c r="B19" s="159"/>
    </row>
    <row r="20" spans="1:2" x14ac:dyDescent="0.25">
      <c r="A20" s="87" t="s">
        <v>334</v>
      </c>
      <c r="B20" s="41">
        <v>7.0856990876186736E-3</v>
      </c>
    </row>
    <row r="21" spans="1:2" x14ac:dyDescent="0.25">
      <c r="A21" s="87" t="s">
        <v>323</v>
      </c>
      <c r="B21" s="41">
        <v>2.8360142003075964E-3</v>
      </c>
    </row>
    <row r="22" spans="1:2" x14ac:dyDescent="0.25">
      <c r="A22" s="87" t="s">
        <v>335</v>
      </c>
      <c r="B22" s="41">
        <v>1.4172361822604083E-2</v>
      </c>
    </row>
    <row r="23" spans="1:2" x14ac:dyDescent="0.25">
      <c r="A23" s="87" t="s">
        <v>336</v>
      </c>
      <c r="B23" s="41">
        <v>9.0697141050992358E-2</v>
      </c>
    </row>
    <row r="24" spans="1:2" x14ac:dyDescent="0.25">
      <c r="A24" s="87" t="s">
        <v>337</v>
      </c>
      <c r="B24" s="41">
        <v>4.4677004675617027E-2</v>
      </c>
    </row>
    <row r="25" spans="1:2" x14ac:dyDescent="0.25">
      <c r="A25" s="86" t="s">
        <v>338</v>
      </c>
      <c r="B25" s="41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2014-09-18T12:57:47Z</dcterms:modified>
</cp:coreProperties>
</file>